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Plánovaný rozpočet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C8" i="1"/>
  <c r="D10" i="1"/>
  <c r="B18" i="1" l="1"/>
  <c r="E18" i="1"/>
  <c r="C18" i="1"/>
  <c r="D11" i="1" l="1"/>
  <c r="D9" i="1"/>
  <c r="D8" i="1"/>
  <c r="D5" i="1"/>
  <c r="D4" i="1"/>
  <c r="D18" i="1" l="1"/>
  <c r="G18" i="1" s="1"/>
</calcChain>
</file>

<file path=xl/sharedStrings.xml><?xml version="1.0" encoding="utf-8"?>
<sst xmlns="http://schemas.openxmlformats.org/spreadsheetml/2006/main" count="39" uniqueCount="38">
  <si>
    <t>Počáteční stavy</t>
  </si>
  <si>
    <t>Příjmy</t>
  </si>
  <si>
    <t>Výdaje</t>
  </si>
  <si>
    <t>Odchodné</t>
  </si>
  <si>
    <t>Poznámka</t>
  </si>
  <si>
    <t>Příjmy celkem</t>
  </si>
  <si>
    <t>Celkem</t>
  </si>
  <si>
    <t>Poplatky z bankovního účtu</t>
  </si>
  <si>
    <t>Zpracovala: Ing. Lenka Hošková</t>
  </si>
  <si>
    <t>Příspěvek na učebnice, PS a učební pomůcky</t>
  </si>
  <si>
    <t>100 Kč na žáka; 9 tř. + 5.tř. gymnázium</t>
  </si>
  <si>
    <t>Ostatní</t>
  </si>
  <si>
    <t>Cestovné (na olympiády a soutěže)</t>
  </si>
  <si>
    <t>Členské příspěvky</t>
  </si>
  <si>
    <t>zůstatek</t>
  </si>
  <si>
    <t>Sběr papíru - podzim</t>
  </si>
  <si>
    <t>Sběr papíru - jaro</t>
  </si>
  <si>
    <t>Plán</t>
  </si>
  <si>
    <t>realizace</t>
  </si>
  <si>
    <t>na případné krytí zvýšených výdajů než je v rozpočtu odhadnuto</t>
  </si>
  <si>
    <t>Školní družina</t>
  </si>
  <si>
    <t>vánoční jarmark</t>
  </si>
  <si>
    <t>Plánovaný rozpočet na zdaňovací období 2022/2023</t>
  </si>
  <si>
    <t>10/2022</t>
  </si>
  <si>
    <t>11/2022</t>
  </si>
  <si>
    <t>12/2022</t>
  </si>
  <si>
    <t>04/2023</t>
  </si>
  <si>
    <t>06/2023</t>
  </si>
  <si>
    <t>266 žáků + odhad možného zvýšení o dva z Ukrajiny</t>
  </si>
  <si>
    <t>doplnění stávajícího vybavení + výdaje za použitý materiál</t>
  </si>
  <si>
    <t>Probuď se školo</t>
  </si>
  <si>
    <t>09/2022</t>
  </si>
  <si>
    <t>Počáteční stav bankovního účtu k 31.8.2022</t>
  </si>
  <si>
    <t>Počáteční stav pokladny k 31.8.2022</t>
  </si>
  <si>
    <t>Dar ZŠ na sportovní potřeby</t>
  </si>
  <si>
    <t>2022</t>
  </si>
  <si>
    <t>Dne: 6.9.2022</t>
  </si>
  <si>
    <t>Na školní rok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</si>
</sst>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49" fontId="3" fillId="0" borderId="0" xfId="0" applyNumberFormat="1" applyFont="1" applyAlignment="1">
      <alignment horizontal="right"/>
    </xf>
    <xf numFmtId="0" fontId="3" fillId="0" borderId="0" xfId="0" applyFont="1"/>
    <xf numFmtId="17" fontId="3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 applyFill="1"/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view="pageLayout" zoomScaleNormal="100" workbookViewId="0">
      <selection activeCell="F8" sqref="F8"/>
    </sheetView>
  </sheetViews>
  <sheetFormatPr defaultRowHeight="15" x14ac:dyDescent="0.25"/>
  <cols>
    <col min="1" max="1" width="41" customWidth="1"/>
    <col min="2" max="2" width="14.85546875" customWidth="1"/>
    <col min="3" max="3" width="15" customWidth="1"/>
    <col min="4" max="4" width="14.5703125" customWidth="1"/>
    <col min="5" max="5" width="15.7109375" customWidth="1"/>
    <col min="6" max="6" width="16.140625" customWidth="1"/>
    <col min="7" max="7" width="37.85546875" customWidth="1"/>
  </cols>
  <sheetData>
    <row r="1" spans="1:7" ht="18.75" x14ac:dyDescent="0.3">
      <c r="A1" s="20" t="s">
        <v>22</v>
      </c>
      <c r="B1" s="20"/>
      <c r="C1" s="20"/>
      <c r="D1" s="20"/>
      <c r="E1" s="20"/>
      <c r="F1" s="20"/>
      <c r="G1" s="20"/>
    </row>
    <row r="2" spans="1:7" ht="18.75" x14ac:dyDescent="0.3">
      <c r="A2" s="13"/>
      <c r="B2" s="21" t="s">
        <v>17</v>
      </c>
      <c r="C2" s="21"/>
      <c r="D2" s="21"/>
      <c r="E2" s="21"/>
      <c r="F2" s="15" t="s">
        <v>18</v>
      </c>
      <c r="G2" s="1" t="s">
        <v>4</v>
      </c>
    </row>
    <row r="3" spans="1:7" x14ac:dyDescent="0.25">
      <c r="B3" s="7" t="s">
        <v>0</v>
      </c>
      <c r="C3" s="7" t="s">
        <v>1</v>
      </c>
      <c r="D3" s="7" t="s">
        <v>5</v>
      </c>
      <c r="E3" s="7" t="s">
        <v>2</v>
      </c>
      <c r="F3" s="10"/>
      <c r="G3" s="11"/>
    </row>
    <row r="4" spans="1:7" x14ac:dyDescent="0.25">
      <c r="A4" t="s">
        <v>32</v>
      </c>
      <c r="B4" s="14">
        <v>213030.43</v>
      </c>
      <c r="C4" s="14"/>
      <c r="D4" s="14">
        <f>B4</f>
        <v>213030.43</v>
      </c>
      <c r="E4" s="14"/>
      <c r="F4" s="10"/>
      <c r="G4" s="11"/>
    </row>
    <row r="5" spans="1:7" x14ac:dyDescent="0.25">
      <c r="A5" t="s">
        <v>33</v>
      </c>
      <c r="B5" s="14">
        <v>19322</v>
      </c>
      <c r="C5" s="14"/>
      <c r="D5" s="14">
        <f>B5</f>
        <v>19322</v>
      </c>
      <c r="E5" s="14"/>
      <c r="F5" s="10"/>
      <c r="G5" s="11"/>
    </row>
    <row r="6" spans="1:7" x14ac:dyDescent="0.25">
      <c r="A6" t="s">
        <v>30</v>
      </c>
      <c r="B6" s="14"/>
      <c r="C6" s="14">
        <v>7034</v>
      </c>
      <c r="D6" s="14">
        <f>C6</f>
        <v>7034</v>
      </c>
      <c r="E6" s="14">
        <v>7000</v>
      </c>
      <c r="F6" s="16" t="s">
        <v>31</v>
      </c>
      <c r="G6" s="11"/>
    </row>
    <row r="7" spans="1:7" x14ac:dyDescent="0.25">
      <c r="A7" t="s">
        <v>34</v>
      </c>
      <c r="B7" s="14"/>
      <c r="C7" s="14"/>
      <c r="D7" s="14"/>
      <c r="E7" s="14">
        <v>20000</v>
      </c>
      <c r="F7" s="16" t="s">
        <v>35</v>
      </c>
      <c r="G7" s="11"/>
    </row>
    <row r="8" spans="1:7" x14ac:dyDescent="0.25">
      <c r="A8" t="s">
        <v>13</v>
      </c>
      <c r="B8" s="14"/>
      <c r="C8" s="14">
        <f>500*268</f>
        <v>134000</v>
      </c>
      <c r="D8" s="14">
        <f t="shared" ref="D8:D11" si="0">C8</f>
        <v>134000</v>
      </c>
      <c r="E8" s="14"/>
      <c r="F8" s="16" t="s">
        <v>23</v>
      </c>
      <c r="G8" s="12" t="s">
        <v>28</v>
      </c>
    </row>
    <row r="9" spans="1:7" x14ac:dyDescent="0.25">
      <c r="A9" t="s">
        <v>15</v>
      </c>
      <c r="B9" s="8"/>
      <c r="C9" s="8">
        <v>12000</v>
      </c>
      <c r="D9" s="8">
        <f t="shared" si="0"/>
        <v>12000</v>
      </c>
      <c r="E9" s="8">
        <v>2000</v>
      </c>
      <c r="F9" s="17" t="s">
        <v>24</v>
      </c>
    </row>
    <row r="10" spans="1:7" x14ac:dyDescent="0.25">
      <c r="A10" t="s">
        <v>21</v>
      </c>
      <c r="B10" s="8"/>
      <c r="C10" s="8">
        <v>20000</v>
      </c>
      <c r="D10" s="8">
        <f>C10</f>
        <v>20000</v>
      </c>
      <c r="E10" s="8">
        <v>10000</v>
      </c>
      <c r="F10" s="17" t="s">
        <v>25</v>
      </c>
    </row>
    <row r="11" spans="1:7" x14ac:dyDescent="0.25">
      <c r="A11" t="s">
        <v>16</v>
      </c>
      <c r="B11" s="8"/>
      <c r="C11" s="8">
        <v>5000</v>
      </c>
      <c r="D11" s="8">
        <f t="shared" si="0"/>
        <v>5000</v>
      </c>
      <c r="E11" s="8">
        <v>2000</v>
      </c>
      <c r="F11" s="17" t="s">
        <v>26</v>
      </c>
    </row>
    <row r="12" spans="1:7" x14ac:dyDescent="0.25">
      <c r="A12" t="s">
        <v>9</v>
      </c>
      <c r="B12" s="8"/>
      <c r="C12" s="8"/>
      <c r="D12" s="8"/>
      <c r="E12" s="8">
        <v>120000</v>
      </c>
      <c r="F12" s="17" t="s">
        <v>27</v>
      </c>
      <c r="G12" s="22" t="s">
        <v>37</v>
      </c>
    </row>
    <row r="13" spans="1:7" x14ac:dyDescent="0.25">
      <c r="A13" t="s">
        <v>12</v>
      </c>
      <c r="B13" s="8"/>
      <c r="C13" s="8"/>
      <c r="D13" s="8"/>
      <c r="E13" s="8">
        <v>5000</v>
      </c>
      <c r="F13" s="17"/>
    </row>
    <row r="14" spans="1:7" x14ac:dyDescent="0.25">
      <c r="A14" t="s">
        <v>3</v>
      </c>
      <c r="B14" s="8"/>
      <c r="C14" s="8"/>
      <c r="D14" s="8"/>
      <c r="E14" s="8">
        <v>2500</v>
      </c>
      <c r="F14" s="17" t="s">
        <v>27</v>
      </c>
      <c r="G14" t="s">
        <v>10</v>
      </c>
    </row>
    <row r="15" spans="1:7" x14ac:dyDescent="0.25">
      <c r="A15" t="s">
        <v>7</v>
      </c>
      <c r="B15" s="8"/>
      <c r="C15" s="8"/>
      <c r="D15" s="8"/>
      <c r="E15" s="8">
        <v>1400</v>
      </c>
      <c r="F15" s="4"/>
    </row>
    <row r="16" spans="1:7" x14ac:dyDescent="0.25">
      <c r="A16" t="s">
        <v>20</v>
      </c>
      <c r="B16" s="8"/>
      <c r="C16" s="8"/>
      <c r="D16" s="8"/>
      <c r="E16" s="8">
        <v>5000</v>
      </c>
      <c r="F16" s="4"/>
      <c r="G16" t="s">
        <v>29</v>
      </c>
    </row>
    <row r="17" spans="1:7" x14ac:dyDescent="0.25">
      <c r="A17" t="s">
        <v>11</v>
      </c>
      <c r="B17" s="8"/>
      <c r="C17" s="8"/>
      <c r="D17" s="8"/>
      <c r="E17" s="8">
        <v>20000</v>
      </c>
      <c r="F17" s="4"/>
      <c r="G17" t="s">
        <v>19</v>
      </c>
    </row>
    <row r="18" spans="1:7" x14ac:dyDescent="0.25">
      <c r="A18" s="1" t="s">
        <v>6</v>
      </c>
      <c r="B18" s="9">
        <f>SUM(B4:B17)</f>
        <v>232352.43</v>
      </c>
      <c r="C18" s="9">
        <f>SUM(C4:C17)</f>
        <v>178034</v>
      </c>
      <c r="D18" s="9">
        <f>SUM(D4:D14)</f>
        <v>410386.43</v>
      </c>
      <c r="E18" s="9">
        <f>SUM(E4:E17)</f>
        <v>194900</v>
      </c>
      <c r="F18" s="5" t="s">
        <v>14</v>
      </c>
      <c r="G18" s="6">
        <f>D18-E18</f>
        <v>215486.43</v>
      </c>
    </row>
    <row r="19" spans="1:7" x14ac:dyDescent="0.25">
      <c r="A19" s="19"/>
      <c r="B19" s="9"/>
      <c r="C19" s="9"/>
      <c r="D19" s="9"/>
      <c r="E19" s="9"/>
      <c r="F19" s="5"/>
      <c r="G19" s="6"/>
    </row>
    <row r="20" spans="1:7" x14ac:dyDescent="0.25">
      <c r="A20" s="1"/>
      <c r="B20" s="9"/>
      <c r="C20" s="9"/>
      <c r="D20" s="9"/>
      <c r="E20" s="9"/>
      <c r="F20" s="5"/>
      <c r="G20" s="6"/>
    </row>
    <row r="21" spans="1:7" x14ac:dyDescent="0.25">
      <c r="A21" s="18" t="s">
        <v>36</v>
      </c>
      <c r="B21" s="9"/>
      <c r="C21" s="9"/>
      <c r="D21" s="9"/>
      <c r="E21" s="9"/>
      <c r="F21" s="5"/>
      <c r="G21" s="6"/>
    </row>
    <row r="22" spans="1:7" x14ac:dyDescent="0.25">
      <c r="A22" t="s">
        <v>8</v>
      </c>
      <c r="B22" s="2"/>
      <c r="C22" s="2"/>
      <c r="D22" s="2"/>
      <c r="E22" s="2"/>
      <c r="F22" s="4"/>
    </row>
    <row r="23" spans="1:7" x14ac:dyDescent="0.25">
      <c r="B23" s="2"/>
      <c r="C23" s="2"/>
      <c r="D23" s="2"/>
      <c r="E23" s="2"/>
      <c r="F23" s="4"/>
    </row>
    <row r="24" spans="1:7" x14ac:dyDescent="0.25">
      <c r="B24" s="2"/>
      <c r="C24" s="2"/>
      <c r="D24" s="2"/>
      <c r="E24" s="2"/>
      <c r="F24" s="4"/>
    </row>
    <row r="25" spans="1:7" x14ac:dyDescent="0.25">
      <c r="B25" s="2"/>
      <c r="C25" s="2"/>
      <c r="D25" s="2"/>
      <c r="E25" s="2"/>
      <c r="F25" s="4"/>
    </row>
    <row r="26" spans="1:7" x14ac:dyDescent="0.25">
      <c r="B26" s="2"/>
      <c r="C26" s="2"/>
      <c r="D26" s="2"/>
      <c r="E26" s="2"/>
      <c r="F26" s="4"/>
    </row>
    <row r="27" spans="1:7" x14ac:dyDescent="0.25">
      <c r="B27" s="2"/>
      <c r="C27" s="2"/>
      <c r="D27" s="2"/>
      <c r="E27" s="2"/>
      <c r="F27" s="4"/>
    </row>
    <row r="28" spans="1:7" x14ac:dyDescent="0.25">
      <c r="B28" s="2"/>
      <c r="C28" s="2"/>
      <c r="D28" s="2"/>
      <c r="E28" s="2"/>
      <c r="F28" s="3"/>
    </row>
    <row r="29" spans="1:7" x14ac:dyDescent="0.25">
      <c r="B29" s="2"/>
      <c r="C29" s="2"/>
      <c r="D29" s="2"/>
      <c r="E29" s="2"/>
      <c r="F29" s="3"/>
    </row>
    <row r="30" spans="1:7" x14ac:dyDescent="0.25">
      <c r="B30" s="2"/>
      <c r="C30" s="2"/>
      <c r="D30" s="2"/>
      <c r="E30" s="2"/>
      <c r="F30" s="3"/>
    </row>
    <row r="31" spans="1:7" x14ac:dyDescent="0.25">
      <c r="B31" s="2"/>
      <c r="C31" s="2"/>
      <c r="D31" s="2"/>
      <c r="E31" s="2"/>
      <c r="F31" s="3"/>
    </row>
    <row r="32" spans="1:7" x14ac:dyDescent="0.25">
      <c r="B32" s="2"/>
      <c r="C32" s="2"/>
      <c r="D32" s="2"/>
      <c r="E32" s="2"/>
      <c r="F32" s="2"/>
    </row>
    <row r="33" spans="2:6" x14ac:dyDescent="0.25">
      <c r="B33" s="2"/>
      <c r="C33" s="2"/>
      <c r="D33" s="2"/>
      <c r="E33" s="2"/>
      <c r="F33" s="2"/>
    </row>
    <row r="34" spans="2:6" x14ac:dyDescent="0.25">
      <c r="B34" s="2"/>
      <c r="C34" s="2"/>
      <c r="D34" s="2"/>
      <c r="E34" s="2"/>
      <c r="F34" s="2"/>
    </row>
    <row r="35" spans="2:6" x14ac:dyDescent="0.25">
      <c r="B35" s="2"/>
      <c r="C35" s="2"/>
      <c r="D35" s="2"/>
      <c r="E35" s="2"/>
      <c r="F35" s="2"/>
    </row>
    <row r="36" spans="2:6" x14ac:dyDescent="0.25">
      <c r="F36" s="2"/>
    </row>
  </sheetData>
  <mergeCells count="2">
    <mergeCell ref="A1:G1"/>
    <mergeCell ref="B2:E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headerFooter>
    <oddHeader>&amp;LSpolek rodičů a přátel dětí a školy při ZŠ Charlotty Garrique Masarykové Lány&amp;RIČ 046 44 069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Plánovaný rozpočet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2022-09-15T08:24:10Z</dcterms:modified>
</cp:coreProperties>
</file>