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97D82309-7B11-424C-A3EC-8E3820BB3AA4}" xr6:coauthVersionLast="47" xr6:coauthVersionMax="47" xr10:uidLastSave="{00000000-0000-0000-0000-000000000000}"/>
  <bookViews>
    <workbookView xWindow="7020" yWindow="435" windowWidth="21435" windowHeight="14970" xr2:uid="{00000000-000D-0000-FFFF-FFFF00000000}"/>
  </bookViews>
  <sheets>
    <sheet name="Plánovaný rozpočet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D9" i="1"/>
  <c r="E18" i="1"/>
  <c r="D6" i="1"/>
  <c r="D8" i="1"/>
  <c r="B18" i="1"/>
  <c r="C18" i="1"/>
  <c r="D7" i="1"/>
  <c r="D5" i="1"/>
  <c r="D4" i="1"/>
  <c r="D18" i="1" l="1"/>
  <c r="G18" i="1" s="1"/>
</calcChain>
</file>

<file path=xl/sharedStrings.xml><?xml version="1.0" encoding="utf-8"?>
<sst xmlns="http://schemas.openxmlformats.org/spreadsheetml/2006/main" count="37" uniqueCount="35">
  <si>
    <t>Počáteční stavy</t>
  </si>
  <si>
    <t>Příjmy</t>
  </si>
  <si>
    <t>Výdaje</t>
  </si>
  <si>
    <t>Odchodné</t>
  </si>
  <si>
    <t>Poznámka</t>
  </si>
  <si>
    <t>Příjmy celkem</t>
  </si>
  <si>
    <t>Celkem</t>
  </si>
  <si>
    <t>Poplatky z bankovního účtu</t>
  </si>
  <si>
    <t>Zpracovala: Ing. Lenka Hošková</t>
  </si>
  <si>
    <t>Příspěvek na učebnice, PS a učební pomůcky</t>
  </si>
  <si>
    <t>Ostatní</t>
  </si>
  <si>
    <t>Cestovné (na olympiády a soutěže)</t>
  </si>
  <si>
    <t>zůstatek</t>
  </si>
  <si>
    <t>Plán</t>
  </si>
  <si>
    <t>realizace</t>
  </si>
  <si>
    <t>na případné krytí zvýšených výdajů než je v rozpočtu odhadnuto</t>
  </si>
  <si>
    <t>Probuď se školo</t>
  </si>
  <si>
    <t>Divadelní představení a přednášky</t>
  </si>
  <si>
    <t>9 tř. + 5.tř. gymnázium</t>
  </si>
  <si>
    <t>Listování</t>
  </si>
  <si>
    <t>Plánovaný rozpočet na zdaňovací období 2024/2025</t>
  </si>
  <si>
    <t>Počáteční stav bankovního účtu k 31.8.2024</t>
  </si>
  <si>
    <t>Počáteční stav pokladny k 31.8.2024</t>
  </si>
  <si>
    <t>Vánoční jarmark</t>
  </si>
  <si>
    <t>Školní olympiáda</t>
  </si>
  <si>
    <t>06/2025</t>
  </si>
  <si>
    <t>09/2024</t>
  </si>
  <si>
    <t>10-11/2024</t>
  </si>
  <si>
    <t>12/2024</t>
  </si>
  <si>
    <t>03/2025</t>
  </si>
  <si>
    <t>Na školní rok 2025/2026</t>
  </si>
  <si>
    <t xml:space="preserve">Členské příspěvky </t>
  </si>
  <si>
    <t>255 žáků</t>
  </si>
  <si>
    <t>Florbalové mantinely na školní hřiště</t>
  </si>
  <si>
    <t>Dne: 2.9.2024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</si>
</sst>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3" fillId="0" borderId="0" xfId="0" applyNumberFormat="1" applyFont="1" applyAlignment="1">
      <alignment horizontal="right"/>
    </xf>
    <xf numFmtId="0" fontId="3" fillId="0" borderId="0" xfId="0" applyFont="1"/>
    <xf numFmtId="17" fontId="3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view="pageLayout" zoomScaleNormal="100" workbookViewId="0">
      <selection activeCell="C21" sqref="C21"/>
    </sheetView>
  </sheetViews>
  <sheetFormatPr defaultRowHeight="15" x14ac:dyDescent="0.25"/>
  <cols>
    <col min="1" max="1" width="41" customWidth="1"/>
    <col min="2" max="2" width="14.85546875" customWidth="1"/>
    <col min="3" max="3" width="15" customWidth="1"/>
    <col min="4" max="4" width="14.5703125" customWidth="1"/>
    <col min="5" max="5" width="15.7109375" customWidth="1"/>
    <col min="6" max="6" width="16.140625" customWidth="1"/>
    <col min="7" max="7" width="37.85546875" customWidth="1"/>
  </cols>
  <sheetData>
    <row r="1" spans="1:7" ht="18.75" x14ac:dyDescent="0.3">
      <c r="A1" s="17" t="s">
        <v>20</v>
      </c>
      <c r="B1" s="17"/>
      <c r="C1" s="17"/>
      <c r="D1" s="17"/>
      <c r="E1" s="17"/>
      <c r="F1" s="17"/>
      <c r="G1" s="17"/>
    </row>
    <row r="2" spans="1:7" ht="18.75" x14ac:dyDescent="0.3">
      <c r="A2" s="11"/>
      <c r="B2" s="17" t="s">
        <v>13</v>
      </c>
      <c r="C2" s="17"/>
      <c r="D2" s="17"/>
      <c r="E2" s="17"/>
      <c r="F2" s="13" t="s">
        <v>14</v>
      </c>
      <c r="G2" s="1" t="s">
        <v>4</v>
      </c>
    </row>
    <row r="3" spans="1:7" x14ac:dyDescent="0.25">
      <c r="B3" s="1" t="s">
        <v>0</v>
      </c>
      <c r="C3" s="1" t="s">
        <v>1</v>
      </c>
      <c r="D3" s="1" t="s">
        <v>5</v>
      </c>
      <c r="E3" s="1" t="s">
        <v>2</v>
      </c>
      <c r="F3" s="8"/>
      <c r="G3" s="9"/>
    </row>
    <row r="4" spans="1:7" x14ac:dyDescent="0.25">
      <c r="A4" t="s">
        <v>21</v>
      </c>
      <c r="B4" s="12">
        <v>340308.35</v>
      </c>
      <c r="C4" s="12"/>
      <c r="D4" s="12">
        <f>B4</f>
        <v>340308.35</v>
      </c>
      <c r="E4" s="12"/>
      <c r="F4" s="8"/>
      <c r="G4" s="9"/>
    </row>
    <row r="5" spans="1:7" x14ac:dyDescent="0.25">
      <c r="A5" t="s">
        <v>22</v>
      </c>
      <c r="B5" s="12">
        <v>7192</v>
      </c>
      <c r="C5" s="12"/>
      <c r="D5" s="12">
        <f>B5</f>
        <v>7192</v>
      </c>
      <c r="E5" s="12"/>
      <c r="F5" s="8"/>
      <c r="G5" s="9"/>
    </row>
    <row r="6" spans="1:7" x14ac:dyDescent="0.25">
      <c r="A6" t="s">
        <v>16</v>
      </c>
      <c r="B6" s="12"/>
      <c r="C6" s="12">
        <v>4000</v>
      </c>
      <c r="D6" s="12">
        <f>C6</f>
        <v>4000</v>
      </c>
      <c r="E6" s="12">
        <v>12000</v>
      </c>
      <c r="F6" s="14" t="s">
        <v>26</v>
      </c>
      <c r="G6" s="9"/>
    </row>
    <row r="7" spans="1:7" x14ac:dyDescent="0.25">
      <c r="A7" t="s">
        <v>31</v>
      </c>
      <c r="B7" s="12"/>
      <c r="C7" s="12">
        <f>500*255</f>
        <v>127500</v>
      </c>
      <c r="D7" s="12">
        <f t="shared" ref="D7" si="0">C7</f>
        <v>127500</v>
      </c>
      <c r="E7" s="12"/>
      <c r="F7" s="14" t="s">
        <v>27</v>
      </c>
      <c r="G7" s="10" t="s">
        <v>32</v>
      </c>
    </row>
    <row r="8" spans="1:7" x14ac:dyDescent="0.25">
      <c r="A8" t="s">
        <v>23</v>
      </c>
      <c r="B8" s="2"/>
      <c r="C8" s="2">
        <v>25000</v>
      </c>
      <c r="D8" s="2">
        <f>C8</f>
        <v>25000</v>
      </c>
      <c r="E8" s="2">
        <v>15000</v>
      </c>
      <c r="F8" s="15" t="s">
        <v>28</v>
      </c>
    </row>
    <row r="9" spans="1:7" x14ac:dyDescent="0.25">
      <c r="A9" t="s">
        <v>19</v>
      </c>
      <c r="B9" s="2"/>
      <c r="C9" s="2">
        <v>15000</v>
      </c>
      <c r="D9" s="2">
        <f>C9</f>
        <v>15000</v>
      </c>
      <c r="E9" s="2">
        <v>4000</v>
      </c>
      <c r="F9" s="15" t="s">
        <v>29</v>
      </c>
    </row>
    <row r="10" spans="1:7" x14ac:dyDescent="0.25">
      <c r="A10" t="s">
        <v>9</v>
      </c>
      <c r="B10" s="2"/>
      <c r="C10" s="2"/>
      <c r="D10" s="2"/>
      <c r="E10" s="2">
        <v>100000</v>
      </c>
      <c r="F10" s="15" t="s">
        <v>25</v>
      </c>
      <c r="G10" t="s">
        <v>30</v>
      </c>
    </row>
    <row r="11" spans="1:7" x14ac:dyDescent="0.25">
      <c r="A11" t="s">
        <v>24</v>
      </c>
      <c r="B11" s="2"/>
      <c r="C11" s="2"/>
      <c r="D11" s="2"/>
      <c r="E11" s="2">
        <v>10000</v>
      </c>
      <c r="F11" s="15" t="s">
        <v>25</v>
      </c>
    </row>
    <row r="12" spans="1:7" x14ac:dyDescent="0.25">
      <c r="A12" t="s">
        <v>11</v>
      </c>
      <c r="B12" s="2"/>
      <c r="C12" s="2"/>
      <c r="D12" s="2"/>
      <c r="E12" s="2">
        <v>10000</v>
      </c>
      <c r="F12" s="15"/>
    </row>
    <row r="13" spans="1:7" x14ac:dyDescent="0.25">
      <c r="A13" t="s">
        <v>3</v>
      </c>
      <c r="B13" s="2"/>
      <c r="C13" s="2"/>
      <c r="D13" s="2"/>
      <c r="E13" s="2">
        <v>3500</v>
      </c>
      <c r="F13" s="15" t="s">
        <v>25</v>
      </c>
      <c r="G13" t="s">
        <v>18</v>
      </c>
    </row>
    <row r="14" spans="1:7" x14ac:dyDescent="0.25">
      <c r="A14" t="s">
        <v>7</v>
      </c>
      <c r="B14" s="2"/>
      <c r="C14" s="2"/>
      <c r="D14" s="2"/>
      <c r="E14" s="2">
        <v>1550</v>
      </c>
      <c r="F14" s="4"/>
    </row>
    <row r="15" spans="1:7" x14ac:dyDescent="0.25">
      <c r="A15" t="s">
        <v>17</v>
      </c>
      <c r="B15" s="2"/>
      <c r="C15" s="2"/>
      <c r="D15" s="2"/>
      <c r="E15" s="2">
        <v>23000</v>
      </c>
      <c r="F15" s="4"/>
    </row>
    <row r="16" spans="1:7" x14ac:dyDescent="0.25">
      <c r="A16" t="s">
        <v>33</v>
      </c>
      <c r="B16" s="2"/>
      <c r="C16" s="2"/>
      <c r="D16" s="2"/>
      <c r="E16" s="2">
        <v>105500</v>
      </c>
      <c r="F16" s="4"/>
    </row>
    <row r="17" spans="1:7" x14ac:dyDescent="0.25">
      <c r="A17" t="s">
        <v>10</v>
      </c>
      <c r="B17" s="2"/>
      <c r="C17" s="2"/>
      <c r="D17" s="2"/>
      <c r="E17" s="2">
        <v>10000</v>
      </c>
      <c r="F17" s="4"/>
      <c r="G17" t="s">
        <v>15</v>
      </c>
    </row>
    <row r="18" spans="1:7" x14ac:dyDescent="0.25">
      <c r="A18" s="1" t="s">
        <v>6</v>
      </c>
      <c r="B18" s="7">
        <f>SUM(B4:B17)</f>
        <v>347500.35</v>
      </c>
      <c r="C18" s="7">
        <f>SUM(C4:C17)</f>
        <v>171500</v>
      </c>
      <c r="D18" s="7">
        <f>SUM(D4:D13)</f>
        <v>519000.35</v>
      </c>
      <c r="E18" s="7">
        <f>SUM(E4:E17)</f>
        <v>294550</v>
      </c>
      <c r="F18" s="5" t="s">
        <v>12</v>
      </c>
      <c r="G18" s="6">
        <f>D18-E18</f>
        <v>224450.34999999998</v>
      </c>
    </row>
    <row r="19" spans="1:7" x14ac:dyDescent="0.25">
      <c r="A19" s="16"/>
      <c r="B19" s="7"/>
      <c r="C19" s="7"/>
      <c r="D19" s="7"/>
      <c r="E19" s="7"/>
      <c r="F19" s="5"/>
      <c r="G19" s="6"/>
    </row>
    <row r="20" spans="1:7" x14ac:dyDescent="0.25">
      <c r="A20" s="1"/>
      <c r="B20" s="7"/>
      <c r="C20" s="7"/>
      <c r="D20" s="7"/>
      <c r="E20" s="7"/>
      <c r="F20" s="5"/>
      <c r="G20" s="6"/>
    </row>
    <row r="21" spans="1:7" x14ac:dyDescent="0.25">
      <c r="A21" t="s">
        <v>34</v>
      </c>
      <c r="B21" s="7"/>
      <c r="C21" s="7"/>
      <c r="D21" s="7"/>
      <c r="E21" s="7"/>
      <c r="F21" s="5"/>
      <c r="G21" s="6"/>
    </row>
    <row r="22" spans="1:7" x14ac:dyDescent="0.25">
      <c r="A22" t="s">
        <v>8</v>
      </c>
      <c r="B22" s="2"/>
      <c r="C22" s="2"/>
      <c r="D22" s="2"/>
      <c r="E22" s="2"/>
      <c r="F22" s="4"/>
    </row>
    <row r="23" spans="1:7" x14ac:dyDescent="0.25">
      <c r="B23" s="2"/>
      <c r="C23" s="2"/>
      <c r="D23" s="2"/>
      <c r="E23" s="2"/>
      <c r="F23" s="4"/>
    </row>
    <row r="24" spans="1:7" x14ac:dyDescent="0.25">
      <c r="B24" s="2"/>
      <c r="C24" s="2"/>
      <c r="D24" s="2"/>
      <c r="E24" s="2"/>
      <c r="F24" s="4"/>
    </row>
    <row r="25" spans="1:7" x14ac:dyDescent="0.25">
      <c r="B25" s="2"/>
      <c r="C25" s="2"/>
      <c r="D25" s="2"/>
      <c r="E25" s="2"/>
      <c r="F25" s="4"/>
    </row>
    <row r="26" spans="1:7" x14ac:dyDescent="0.25">
      <c r="B26" s="2"/>
      <c r="C26" s="2"/>
      <c r="D26" s="2"/>
      <c r="E26" s="2"/>
      <c r="F26" s="4"/>
    </row>
    <row r="27" spans="1:7" x14ac:dyDescent="0.25">
      <c r="B27" s="2"/>
      <c r="C27" s="2"/>
      <c r="D27" s="2"/>
      <c r="E27" s="2"/>
      <c r="F27" s="4"/>
    </row>
    <row r="28" spans="1:7" x14ac:dyDescent="0.25">
      <c r="B28" s="2"/>
      <c r="C28" s="2"/>
      <c r="D28" s="2"/>
      <c r="E28" s="2"/>
      <c r="F28" s="3"/>
    </row>
    <row r="29" spans="1:7" x14ac:dyDescent="0.25">
      <c r="B29" s="2"/>
      <c r="C29" s="2"/>
      <c r="D29" s="2"/>
      <c r="E29" s="2"/>
      <c r="F29" s="3"/>
    </row>
    <row r="30" spans="1:7" x14ac:dyDescent="0.25">
      <c r="B30" s="2"/>
      <c r="C30" s="2"/>
      <c r="D30" s="2"/>
      <c r="E30" s="2"/>
      <c r="F30" s="3"/>
    </row>
    <row r="31" spans="1:7" x14ac:dyDescent="0.25">
      <c r="B31" s="2"/>
      <c r="C31" s="2"/>
      <c r="D31" s="2"/>
      <c r="E31" s="2"/>
      <c r="F31" s="3"/>
    </row>
    <row r="32" spans="1:7" x14ac:dyDescent="0.25">
      <c r="B32" s="2"/>
      <c r="C32" s="2"/>
      <c r="D32" s="2"/>
      <c r="E32" s="2"/>
      <c r="F32" s="2"/>
    </row>
    <row r="33" spans="2:6" x14ac:dyDescent="0.25">
      <c r="B33" s="2"/>
      <c r="C33" s="2"/>
      <c r="D33" s="2"/>
      <c r="E33" s="2"/>
      <c r="F33" s="2"/>
    </row>
    <row r="34" spans="2:6" x14ac:dyDescent="0.25">
      <c r="B34" s="2"/>
      <c r="C34" s="2"/>
      <c r="D34" s="2"/>
      <c r="E34" s="2"/>
      <c r="F34" s="2"/>
    </row>
    <row r="35" spans="2:6" x14ac:dyDescent="0.25">
      <c r="B35" s="2"/>
      <c r="C35" s="2"/>
      <c r="D35" s="2"/>
      <c r="E35" s="2"/>
      <c r="F35" s="2"/>
    </row>
    <row r="36" spans="2:6" x14ac:dyDescent="0.25">
      <c r="F36" s="2"/>
    </row>
  </sheetData>
  <mergeCells count="2">
    <mergeCell ref="A1:G1"/>
    <mergeCell ref="B2:E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headerFooter>
    <oddHeader>&amp;LSpolek rodičů a přátel dětí a školy při ZŠ Charlotty Garrique Masarykové Lány&amp;RIČ 046 44 069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Plánovaný rozpočet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2024-09-15T15:20:59Z</dcterms:modified>
</cp:coreProperties>
</file>